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5970"/>
  </bookViews>
  <sheets>
    <sheet name="Padrón 74 Beneficiarios" sheetId="1" r:id="rId1"/>
  </sheets>
  <definedNames>
    <definedName name="_xlnm._FilterDatabase" localSheetId="0" hidden="1">'Padrón 74 Beneficiarios'!$A$16:$J$91</definedName>
    <definedName name="_xlnm.Print_Area" localSheetId="0">'Padrón 74 Beneficiarios'!$A$16:$J$88</definedName>
    <definedName name="_xlnm.Print_Titles" localSheetId="0">'Padrón 74 Beneficiarios'!$16:$16</definedName>
  </definedNames>
  <calcPr calcId="145621"/>
</workbook>
</file>

<file path=xl/calcChain.xml><?xml version="1.0" encoding="utf-8"?>
<calcChain xmlns="http://schemas.openxmlformats.org/spreadsheetml/2006/main">
  <c r="I91" i="1" l="1"/>
  <c r="C91" i="1"/>
  <c r="B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91" i="1" l="1"/>
</calcChain>
</file>

<file path=xl/sharedStrings.xml><?xml version="1.0" encoding="utf-8"?>
<sst xmlns="http://schemas.openxmlformats.org/spreadsheetml/2006/main" count="179" uniqueCount="50">
  <si>
    <t>No.</t>
  </si>
  <si>
    <t>H</t>
  </si>
  <si>
    <t>M</t>
  </si>
  <si>
    <t xml:space="preserve">Edad: </t>
  </si>
  <si>
    <t xml:space="preserve">Región: </t>
  </si>
  <si>
    <t xml:space="preserve">Municipio: </t>
  </si>
  <si>
    <t xml:space="preserve">Canalizado por: </t>
  </si>
  <si>
    <t xml:space="preserve">Costo Unitario </t>
  </si>
  <si>
    <t>Aparatos otorgados</t>
  </si>
  <si>
    <t>Costo por 
paciente</t>
  </si>
  <si>
    <t>x</t>
  </si>
  <si>
    <t>Tlajomulco de Zúñiga</t>
  </si>
  <si>
    <t>Tonala</t>
  </si>
  <si>
    <t>Tlaquepaque</t>
  </si>
  <si>
    <t>Teuchitlán</t>
  </si>
  <si>
    <t xml:space="preserve">Ameca </t>
  </si>
  <si>
    <t xml:space="preserve">ING. FELIPE (Habló con Dra. Dau) </t>
  </si>
  <si>
    <t>Puerto Vallarta</t>
  </si>
  <si>
    <t xml:space="preserve">Zapopan </t>
  </si>
  <si>
    <t>Guadalajara</t>
  </si>
  <si>
    <t xml:space="preserve">FOLIO ASER 12075-15 (DRA. CARO) </t>
  </si>
  <si>
    <t>San Juan de los Lagos</t>
  </si>
  <si>
    <t>X</t>
  </si>
  <si>
    <t>COEDIS</t>
  </si>
  <si>
    <t xml:space="preserve">CONSEJO ESTATAL DE FAMILIA (T.S. Miriam Almanza ó Elena Sandoval) </t>
  </si>
  <si>
    <t>San Gabriel</t>
  </si>
  <si>
    <t>Gómez Farías</t>
  </si>
  <si>
    <t>Tequila</t>
  </si>
  <si>
    <t xml:space="preserve">El Salto </t>
  </si>
  <si>
    <t>FOLIO PRES  2896-2015</t>
  </si>
  <si>
    <t xml:space="preserve">Ocotlán </t>
  </si>
  <si>
    <t>Yahualica</t>
  </si>
  <si>
    <t>Juanaclatlán</t>
  </si>
  <si>
    <t>FOLIO ACER 18688</t>
  </si>
  <si>
    <t>JOAQUIN PRESIDENCIA</t>
  </si>
  <si>
    <t>Padrón de Beneficiarios</t>
  </si>
  <si>
    <t>Dirección para la Inclusión de las Personas con Discapacidad</t>
  </si>
  <si>
    <t xml:space="preserve">Proyecto No.: </t>
  </si>
  <si>
    <t>Elaboración y entrega de apoyos de prótesis a personas con discapacidad neuromotora de escasos recursos que acuden al Centro de Rehabilitación Integral.</t>
  </si>
  <si>
    <t>Fecha de Entrega:</t>
  </si>
  <si>
    <t xml:space="preserve">
</t>
  </si>
  <si>
    <t>Ramo 33, 2015</t>
  </si>
  <si>
    <t>Operado F.A.M</t>
  </si>
  <si>
    <t>Nombre:</t>
  </si>
  <si>
    <t>Elaboró:</t>
  </si>
  <si>
    <t>M.G.S.S. Verónica del Rocío Díaz Escobar
Jefa Operativa de DIPD</t>
  </si>
  <si>
    <t>Revisó:</t>
  </si>
  <si>
    <t>Dra.Sandra Ermila Dau Iñiguez
Dirección para la Inclusión de las Personas con Discapacidad</t>
  </si>
  <si>
    <t>Autorizó:</t>
  </si>
  <si>
    <t>Lic. María Blanca Ninfa Álvarez Ruíz
Subdirectora General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</si>
</sst>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4" fontId="3" fillId="2" borderId="1" xfId="3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75" applyAlignment="1">
      <alignment horizontal="center" wrapText="1"/>
    </xf>
    <xf numFmtId="0" fontId="1" fillId="0" borderId="0" xfId="75"/>
    <xf numFmtId="0" fontId="1" fillId="0" borderId="0" xfId="75" applyAlignment="1">
      <alignment horizontal="center" vertical="center"/>
    </xf>
    <xf numFmtId="0" fontId="1" fillId="0" borderId="0" xfId="75" applyAlignment="1">
      <alignment horizontal="center" vertical="center" wrapText="1"/>
    </xf>
    <xf numFmtId="0" fontId="1" fillId="0" borderId="1" xfId="75" applyBorder="1" applyAlignment="1">
      <alignment horizontal="center" vertical="center"/>
    </xf>
    <xf numFmtId="0" fontId="0" fillId="0" borderId="0" xfId="75" applyFont="1" applyAlignment="1">
      <alignment vertical="center" wrapText="1"/>
    </xf>
    <xf numFmtId="15" fontId="3" fillId="2" borderId="0" xfId="1" applyNumberFormat="1" applyFont="1" applyFill="1" applyAlignment="1">
      <alignment horizontal="center" vertical="center"/>
    </xf>
    <xf numFmtId="0" fontId="0" fillId="0" borderId="0" xfId="75" applyFont="1" applyAlignment="1">
      <alignment horizontal="center" wrapText="1"/>
    </xf>
    <xf numFmtId="15" fontId="3" fillId="2" borderId="1" xfId="1" applyNumberFormat="1" applyFont="1" applyFill="1" applyBorder="1" applyAlignment="1">
      <alignment horizontal="center" vertical="center"/>
    </xf>
    <xf numFmtId="0" fontId="0" fillId="0" borderId="2" xfId="75" applyFont="1" applyBorder="1" applyAlignment="1">
      <alignment horizontal="center" vertical="center" wrapText="1"/>
    </xf>
    <xf numFmtId="0" fontId="0" fillId="0" borderId="3" xfId="75" applyFont="1" applyBorder="1" applyAlignment="1">
      <alignment horizontal="center" vertical="center" wrapText="1"/>
    </xf>
    <xf numFmtId="0" fontId="0" fillId="0" borderId="4" xfId="75" applyFont="1" applyBorder="1" applyAlignment="1">
      <alignment horizontal="center" vertical="center" wrapText="1"/>
    </xf>
    <xf numFmtId="0" fontId="0" fillId="0" borderId="0" xfId="75" applyFont="1" applyAlignment="1">
      <alignment horizontal="center" wrapText="1"/>
    </xf>
    <xf numFmtId="0" fontId="1" fillId="0" borderId="0" xfId="75" applyAlignment="1">
      <alignment horizontal="center" wrapText="1"/>
    </xf>
    <xf numFmtId="0" fontId="6" fillId="0" borderId="0" xfId="75" applyFont="1" applyAlignment="1">
      <alignment horizontal="center"/>
    </xf>
    <xf numFmtId="0" fontId="0" fillId="0" borderId="0" xfId="75" applyFont="1" applyAlignment="1">
      <alignment horizontal="center"/>
    </xf>
    <xf numFmtId="0" fontId="1" fillId="0" borderId="0" xfId="75" applyAlignment="1">
      <alignment horizontal="center"/>
    </xf>
    <xf numFmtId="0" fontId="7" fillId="0" borderId="0" xfId="75" applyFont="1" applyAlignment="1">
      <alignment horizontal="center"/>
    </xf>
    <xf numFmtId="0" fontId="1" fillId="0" borderId="0" xfId="75" applyBorder="1" applyAlignment="1">
      <alignment horizontal="center" vertical="center"/>
    </xf>
    <xf numFmtId="0" fontId="0" fillId="0" borderId="0" xfId="75" applyFont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9" fillId="0" borderId="0" xfId="29" applyFont="1" applyAlignment="1">
      <alignment horizontal="center" vertical="center"/>
    </xf>
    <xf numFmtId="0" fontId="5" fillId="0" borderId="0" xfId="29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</cellXfs>
  <cellStyles count="76">
    <cellStyle name="Euro" xfId="5"/>
    <cellStyle name="Millares 2" xfId="6"/>
    <cellStyle name="Millares 3" xfId="7"/>
    <cellStyle name="Millares 3 2" xfId="8"/>
    <cellStyle name="Millares 3 2 2" xfId="9"/>
    <cellStyle name="Millares 3 3" xfId="10"/>
    <cellStyle name="Millares 4" xfId="11"/>
    <cellStyle name="Millares 4 2" xfId="12"/>
    <cellStyle name="Millares 4 2 2" xfId="13"/>
    <cellStyle name="Millares 4 3" xfId="14"/>
    <cellStyle name="Millares 5" xfId="15"/>
    <cellStyle name="Moneda 2" xfId="16"/>
    <cellStyle name="Moneda 2 2" xfId="17"/>
    <cellStyle name="Moneda 2 3" xfId="18"/>
    <cellStyle name="Moneda 3" xfId="19"/>
    <cellStyle name="Moneda 3 2" xfId="20"/>
    <cellStyle name="Moneda 4" xfId="21"/>
    <cellStyle name="Moneda 4 2" xfId="22"/>
    <cellStyle name="Moneda 5" xfId="23"/>
    <cellStyle name="Moneda 5 2" xfId="24"/>
    <cellStyle name="Moneda 6" xfId="25"/>
    <cellStyle name="Moneda 6 2" xfId="26"/>
    <cellStyle name="Moneda 7" xfId="3"/>
    <cellStyle name="Normal" xfId="0" builtinId="0"/>
    <cellStyle name="Normal 10" xfId="27"/>
    <cellStyle name="Normal 10 2" xfId="28"/>
    <cellStyle name="Normal 10 2 2" xfId="29"/>
    <cellStyle name="Normal 10 3" xfId="30"/>
    <cellStyle name="Normal 11" xfId="31"/>
    <cellStyle name="Normal 11 2" xfId="32"/>
    <cellStyle name="Normal 11 2 2" xfId="33"/>
    <cellStyle name="Normal 12" xfId="34"/>
    <cellStyle name="Normal 13" xfId="35"/>
    <cellStyle name="Normal 13 2" xfId="4"/>
    <cellStyle name="Normal 13 2 2" xfId="75"/>
    <cellStyle name="Normal 13 3" xfId="2"/>
    <cellStyle name="Normal 14" xfId="1"/>
    <cellStyle name="Normal 2" xfId="36"/>
    <cellStyle name="Normal 2 10" xfId="37"/>
    <cellStyle name="Normal 2 2" xfId="38"/>
    <cellStyle name="Normal 2 3" xfId="39"/>
    <cellStyle name="Normal 2 3 2" xfId="40"/>
    <cellStyle name="Normal 2 4" xfId="41"/>
    <cellStyle name="Normal 3" xfId="42"/>
    <cellStyle name="Normal 3 2" xfId="43"/>
    <cellStyle name="Normal 4" xfId="44"/>
    <cellStyle name="Normal 4 2" xfId="45"/>
    <cellStyle name="Normal 4 2 2" xfId="46"/>
    <cellStyle name="Normal 4 3" xfId="47"/>
    <cellStyle name="Normal 5" xfId="48"/>
    <cellStyle name="Normal 5 2" xfId="49"/>
    <cellStyle name="Normal 5 2 2" xfId="50"/>
    <cellStyle name="Normal 5 3" xfId="51"/>
    <cellStyle name="Normal 6" xfId="52"/>
    <cellStyle name="Normal 6 2" xfId="53"/>
    <cellStyle name="Normal 6 2 2" xfId="54"/>
    <cellStyle name="Normal 6 3" xfId="55"/>
    <cellStyle name="Normal 7" xfId="56"/>
    <cellStyle name="Normal 7 2" xfId="57"/>
    <cellStyle name="Normal 7 2 2" xfId="58"/>
    <cellStyle name="Normal 7 3" xfId="59"/>
    <cellStyle name="Normal 8" xfId="60"/>
    <cellStyle name="Normal 8 2" xfId="61"/>
    <cellStyle name="Normal 8 2 2" xfId="62"/>
    <cellStyle name="Normal 8 2 3" xfId="63"/>
    <cellStyle name="Normal 8 3" xfId="64"/>
    <cellStyle name="Normal 8 4" xfId="65"/>
    <cellStyle name="Normal 9" xfId="66"/>
    <cellStyle name="Normal 9 2" xfId="67"/>
    <cellStyle name="Normal 9 2 2" xfId="68"/>
    <cellStyle name="Normal 9 3" xfId="69"/>
    <cellStyle name="Porcentaje 2" xfId="70"/>
    <cellStyle name="Porcentaje 3" xfId="71"/>
    <cellStyle name="Porcentaje 3 2" xfId="72"/>
    <cellStyle name="Porcentaje 3 2 2" xfId="73"/>
    <cellStyle name="Porcentual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63698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444698"/>
        </a:xfrm>
        <a:prstGeom prst="rect">
          <a:avLst/>
        </a:prstGeom>
      </xdr:spPr>
    </xdr:pic>
    <xdr:clientData/>
  </xdr:twoCellAnchor>
  <xdr:twoCellAnchor editAs="oneCell">
    <xdr:from>
      <xdr:col>4</xdr:col>
      <xdr:colOff>87425</xdr:colOff>
      <xdr:row>0</xdr:row>
      <xdr:rowOff>0</xdr:rowOff>
    </xdr:from>
    <xdr:to>
      <xdr:col>7</xdr:col>
      <xdr:colOff>257174</xdr:colOff>
      <xdr:row>2</xdr:row>
      <xdr:rowOff>152400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925" y="0"/>
          <a:ext cx="1674699" cy="533400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0</xdr:row>
      <xdr:rowOff>1360</xdr:rowOff>
    </xdr:from>
    <xdr:to>
      <xdr:col>10</xdr:col>
      <xdr:colOff>57150</xdr:colOff>
      <xdr:row>2</xdr:row>
      <xdr:rowOff>168047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360"/>
          <a:ext cx="1476375" cy="54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tabSelected="1" zoomScaleNormal="100" zoomScaleSheetLayoutView="115" workbookViewId="0">
      <selection activeCell="M7" sqref="M7"/>
    </sheetView>
  </sheetViews>
  <sheetFormatPr baseColWidth="10" defaultRowHeight="11.25" x14ac:dyDescent="0.25"/>
  <cols>
    <col min="1" max="1" width="9.42578125" style="3" customWidth="1"/>
    <col min="2" max="2" width="6" style="3" customWidth="1"/>
    <col min="3" max="3" width="10.140625" style="3" customWidth="1"/>
    <col min="4" max="4" width="5.85546875" style="3" customWidth="1"/>
    <col min="5" max="5" width="9" style="3" customWidth="1"/>
    <col min="6" max="6" width="13.5703125" style="19" customWidth="1"/>
    <col min="7" max="7" width="18.7109375" style="19" hidden="1" customWidth="1"/>
    <col min="8" max="8" width="11.5703125" style="3" bestFit="1" customWidth="1"/>
    <col min="9" max="9" width="9.140625" style="19" customWidth="1"/>
    <col min="10" max="10" width="15.85546875" style="3" customWidth="1"/>
    <col min="11" max="16384" width="11.42578125" style="3"/>
  </cols>
  <sheetData>
    <row r="1" spans="1:13" ht="15" x14ac:dyDescent="0.25">
      <c r="A1" s="21"/>
      <c r="B1" s="22"/>
      <c r="C1" s="22"/>
      <c r="D1" s="22"/>
      <c r="E1" s="22"/>
      <c r="F1" s="22"/>
      <c r="G1" s="21"/>
    </row>
    <row r="2" spans="1:13" ht="15" x14ac:dyDescent="0.25">
      <c r="A2" s="21"/>
      <c r="B2" s="22"/>
      <c r="C2" s="22"/>
      <c r="D2" s="22"/>
      <c r="E2" s="22"/>
      <c r="F2" s="22"/>
      <c r="G2" s="21"/>
    </row>
    <row r="3" spans="1:13" ht="15" x14ac:dyDescent="0.25">
      <c r="A3" s="21"/>
      <c r="B3" s="22"/>
      <c r="C3" s="22"/>
      <c r="D3" s="22"/>
      <c r="E3" s="22"/>
      <c r="F3" s="22"/>
      <c r="G3" s="21"/>
    </row>
    <row r="4" spans="1:13" ht="15" x14ac:dyDescent="0.25">
      <c r="A4" s="34" t="s">
        <v>35</v>
      </c>
      <c r="B4" s="34"/>
      <c r="C4" s="34"/>
      <c r="D4" s="34"/>
      <c r="E4" s="34"/>
      <c r="F4" s="34"/>
      <c r="G4" s="34"/>
      <c r="H4" s="34"/>
      <c r="I4" s="34"/>
      <c r="J4" s="34"/>
    </row>
    <row r="5" spans="1:13" ht="15" x14ac:dyDescent="0.25">
      <c r="A5" s="35" t="s">
        <v>36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ht="17.25" x14ac:dyDescent="0.3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</row>
    <row r="7" spans="1:13" ht="15" x14ac:dyDescent="0.25">
      <c r="A7" s="35" t="s">
        <v>42</v>
      </c>
      <c r="B7" s="36"/>
      <c r="C7" s="36"/>
      <c r="D7" s="36"/>
      <c r="E7" s="36"/>
      <c r="F7" s="36"/>
      <c r="G7" s="36"/>
      <c r="H7" s="36"/>
      <c r="I7" s="36"/>
      <c r="J7" s="36"/>
    </row>
    <row r="8" spans="1:13" ht="30" x14ac:dyDescent="0.25">
      <c r="A8" s="32" t="s">
        <v>40</v>
      </c>
      <c r="B8" s="33"/>
      <c r="C8" s="33"/>
      <c r="D8" s="33"/>
      <c r="E8" s="33"/>
      <c r="F8" s="33"/>
      <c r="G8" s="33"/>
      <c r="I8" s="23" t="s">
        <v>39</v>
      </c>
      <c r="J8" s="28">
        <v>42349</v>
      </c>
    </row>
    <row r="9" spans="1:13" ht="15" x14ac:dyDescent="0.25">
      <c r="A9" s="27"/>
      <c r="B9" s="20"/>
      <c r="C9" s="20"/>
      <c r="D9" s="20"/>
      <c r="E9" s="20"/>
      <c r="F9" s="20"/>
      <c r="G9" s="20"/>
      <c r="I9" s="23"/>
      <c r="J9" s="26"/>
    </row>
    <row r="10" spans="1:13" ht="43.5" customHeight="1" x14ac:dyDescent="0.25">
      <c r="A10" s="23" t="s">
        <v>37</v>
      </c>
      <c r="B10" s="24">
        <v>35</v>
      </c>
      <c r="C10" s="25" t="s">
        <v>43</v>
      </c>
      <c r="D10" s="29" t="s">
        <v>38</v>
      </c>
      <c r="E10" s="30"/>
      <c r="F10" s="30"/>
      <c r="G10" s="30"/>
      <c r="H10" s="30"/>
      <c r="I10" s="30"/>
      <c r="J10" s="31"/>
    </row>
    <row r="11" spans="1:13" ht="15.75" customHeight="1" x14ac:dyDescent="0.25">
      <c r="A11" s="23"/>
      <c r="B11" s="38"/>
      <c r="C11" s="25"/>
      <c r="D11" s="39"/>
      <c r="E11" s="39"/>
      <c r="F11" s="39"/>
      <c r="G11" s="39"/>
      <c r="H11" s="39"/>
      <c r="I11" s="39"/>
      <c r="J11" s="39"/>
    </row>
    <row r="12" spans="1:13" s="42" customFormat="1" ht="26.25" customHeight="1" x14ac:dyDescent="0.25">
      <c r="A12" s="40" t="s">
        <v>44</v>
      </c>
      <c r="B12" s="41" t="s">
        <v>45</v>
      </c>
      <c r="C12" s="41"/>
      <c r="D12" s="41"/>
      <c r="E12" s="41"/>
      <c r="F12" s="41"/>
      <c r="G12" s="41"/>
      <c r="H12" s="41"/>
      <c r="I12" s="41"/>
      <c r="J12" s="41"/>
      <c r="K12" s="41"/>
    </row>
    <row r="13" spans="1:13" s="43" customFormat="1" ht="35.25" customHeight="1" x14ac:dyDescent="0.25">
      <c r="A13" s="40" t="s">
        <v>46</v>
      </c>
      <c r="B13" s="41" t="s">
        <v>47</v>
      </c>
      <c r="C13" s="41"/>
      <c r="D13" s="41"/>
      <c r="E13" s="41"/>
      <c r="F13" s="41"/>
      <c r="G13" s="41"/>
      <c r="H13" s="41"/>
      <c r="I13" s="41"/>
      <c r="J13" s="41"/>
      <c r="K13" s="41"/>
      <c r="M13" s="44"/>
    </row>
    <row r="14" spans="1:13" s="43" customFormat="1" ht="28.5" customHeight="1" x14ac:dyDescent="0.25">
      <c r="A14" s="40" t="s">
        <v>48</v>
      </c>
      <c r="B14" s="41" t="s">
        <v>49</v>
      </c>
      <c r="C14" s="41"/>
      <c r="D14" s="41"/>
      <c r="E14" s="41"/>
      <c r="F14" s="41"/>
      <c r="G14" s="41"/>
      <c r="H14" s="41"/>
      <c r="I14" s="41"/>
      <c r="J14" s="41"/>
      <c r="K14" s="41"/>
      <c r="L14" s="44"/>
      <c r="M14" s="44"/>
    </row>
    <row r="15" spans="1:13" ht="15" customHeight="1" x14ac:dyDescent="0.25">
      <c r="A15" s="21"/>
      <c r="B15" s="22"/>
      <c r="C15" s="22"/>
      <c r="D15" s="22"/>
      <c r="E15" s="22"/>
      <c r="F15" s="22"/>
      <c r="G15" s="21"/>
    </row>
    <row r="16" spans="1:13" ht="22.5" x14ac:dyDescent="0.2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</row>
    <row r="17" spans="1:10" ht="25.5" customHeight="1" x14ac:dyDescent="0.25">
      <c r="A17" s="4">
        <v>1</v>
      </c>
      <c r="B17" s="5"/>
      <c r="C17" s="5" t="s">
        <v>10</v>
      </c>
      <c r="D17" s="5">
        <v>6</v>
      </c>
      <c r="E17" s="5">
        <v>12</v>
      </c>
      <c r="F17" s="6" t="s">
        <v>11</v>
      </c>
      <c r="G17" s="6"/>
      <c r="H17" s="8">
        <v>11124.4</v>
      </c>
      <c r="I17" s="7">
        <v>2</v>
      </c>
      <c r="J17" s="8">
        <f t="shared" ref="J17:J80" si="0">SUM(H17*I17)</f>
        <v>22248.799999999999</v>
      </c>
    </row>
    <row r="18" spans="1:10" x14ac:dyDescent="0.25">
      <c r="A18" s="5">
        <v>2</v>
      </c>
      <c r="B18" s="4" t="s">
        <v>10</v>
      </c>
      <c r="C18" s="4"/>
      <c r="D18" s="4">
        <v>19</v>
      </c>
      <c r="E18" s="4">
        <v>12</v>
      </c>
      <c r="F18" s="7" t="s">
        <v>12</v>
      </c>
      <c r="G18" s="7"/>
      <c r="H18" s="8">
        <v>11124.4</v>
      </c>
      <c r="I18" s="7">
        <v>2</v>
      </c>
      <c r="J18" s="8">
        <f t="shared" si="0"/>
        <v>22248.799999999999</v>
      </c>
    </row>
    <row r="19" spans="1:10" x14ac:dyDescent="0.25">
      <c r="A19" s="4">
        <v>3</v>
      </c>
      <c r="B19" s="5" t="s">
        <v>10</v>
      </c>
      <c r="C19" s="5"/>
      <c r="D19" s="5">
        <v>11</v>
      </c>
      <c r="E19" s="5">
        <v>12</v>
      </c>
      <c r="F19" s="6" t="s">
        <v>13</v>
      </c>
      <c r="G19" s="6"/>
      <c r="H19" s="8">
        <v>11124.4</v>
      </c>
      <c r="I19" s="7">
        <v>2</v>
      </c>
      <c r="J19" s="8">
        <f t="shared" si="0"/>
        <v>22248.799999999999</v>
      </c>
    </row>
    <row r="20" spans="1:10" x14ac:dyDescent="0.25">
      <c r="A20" s="5">
        <v>4</v>
      </c>
      <c r="B20" s="5"/>
      <c r="C20" s="5" t="s">
        <v>10</v>
      </c>
      <c r="D20" s="5">
        <v>10</v>
      </c>
      <c r="E20" s="5">
        <v>10</v>
      </c>
      <c r="F20" s="6" t="s">
        <v>14</v>
      </c>
      <c r="G20" s="6"/>
      <c r="H20" s="8">
        <v>11124.4</v>
      </c>
      <c r="I20" s="7">
        <v>2</v>
      </c>
      <c r="J20" s="8">
        <f t="shared" si="0"/>
        <v>22248.799999999999</v>
      </c>
    </row>
    <row r="21" spans="1:10" ht="22.5" x14ac:dyDescent="0.25">
      <c r="A21" s="4">
        <v>5</v>
      </c>
      <c r="B21" s="4" t="s">
        <v>10</v>
      </c>
      <c r="C21" s="4"/>
      <c r="D21" s="4">
        <v>8</v>
      </c>
      <c r="E21" s="5">
        <v>10</v>
      </c>
      <c r="F21" s="7" t="s">
        <v>15</v>
      </c>
      <c r="G21" s="7" t="s">
        <v>16</v>
      </c>
      <c r="H21" s="8">
        <v>11124.4</v>
      </c>
      <c r="I21" s="7">
        <v>2</v>
      </c>
      <c r="J21" s="8">
        <f t="shared" si="0"/>
        <v>22248.799999999999</v>
      </c>
    </row>
    <row r="22" spans="1:10" x14ac:dyDescent="0.25">
      <c r="A22" s="5">
        <v>6</v>
      </c>
      <c r="B22" s="4"/>
      <c r="C22" s="4" t="s">
        <v>10</v>
      </c>
      <c r="D22" s="4">
        <v>34</v>
      </c>
      <c r="E22" s="4">
        <v>9</v>
      </c>
      <c r="F22" s="7" t="s">
        <v>17</v>
      </c>
      <c r="G22" s="7"/>
      <c r="H22" s="8">
        <v>11124.4</v>
      </c>
      <c r="I22" s="7">
        <v>2</v>
      </c>
      <c r="J22" s="8">
        <f t="shared" si="0"/>
        <v>22248.799999999999</v>
      </c>
    </row>
    <row r="23" spans="1:10" x14ac:dyDescent="0.25">
      <c r="A23" s="4">
        <v>7</v>
      </c>
      <c r="B23" s="5" t="s">
        <v>10</v>
      </c>
      <c r="C23" s="5"/>
      <c r="D23" s="5">
        <v>9</v>
      </c>
      <c r="E23" s="5">
        <v>12</v>
      </c>
      <c r="F23" s="6" t="s">
        <v>18</v>
      </c>
      <c r="G23" s="6"/>
      <c r="H23" s="8">
        <v>11124.4</v>
      </c>
      <c r="I23" s="7">
        <v>2</v>
      </c>
      <c r="J23" s="8">
        <f t="shared" si="0"/>
        <v>22248.799999999999</v>
      </c>
    </row>
    <row r="24" spans="1:10" x14ac:dyDescent="0.25">
      <c r="A24" s="5">
        <v>8</v>
      </c>
      <c r="B24" s="4" t="s">
        <v>10</v>
      </c>
      <c r="C24" s="4"/>
      <c r="D24" s="4">
        <v>17</v>
      </c>
      <c r="E24" s="4">
        <v>9</v>
      </c>
      <c r="F24" s="7" t="s">
        <v>17</v>
      </c>
      <c r="G24" s="7"/>
      <c r="H24" s="8">
        <v>11124.4</v>
      </c>
      <c r="I24" s="7">
        <v>2</v>
      </c>
      <c r="J24" s="8">
        <f t="shared" si="0"/>
        <v>22248.799999999999</v>
      </c>
    </row>
    <row r="25" spans="1:10" ht="22.5" x14ac:dyDescent="0.25">
      <c r="A25" s="4">
        <v>9</v>
      </c>
      <c r="B25" s="4" t="s">
        <v>10</v>
      </c>
      <c r="C25" s="4"/>
      <c r="D25" s="4">
        <v>22</v>
      </c>
      <c r="E25" s="4">
        <v>12</v>
      </c>
      <c r="F25" s="4" t="s">
        <v>19</v>
      </c>
      <c r="G25" s="6" t="s">
        <v>20</v>
      </c>
      <c r="H25" s="8">
        <v>11124.4</v>
      </c>
      <c r="I25" s="7">
        <v>2</v>
      </c>
      <c r="J25" s="8">
        <f t="shared" si="0"/>
        <v>22248.799999999999</v>
      </c>
    </row>
    <row r="26" spans="1:10" x14ac:dyDescent="0.25">
      <c r="A26" s="5">
        <v>10</v>
      </c>
      <c r="B26" s="4"/>
      <c r="C26" s="4" t="s">
        <v>10</v>
      </c>
      <c r="D26" s="4">
        <v>29</v>
      </c>
      <c r="E26" s="4">
        <v>12</v>
      </c>
      <c r="F26" s="4" t="s">
        <v>19</v>
      </c>
      <c r="G26" s="7"/>
      <c r="H26" s="8">
        <v>11124.4</v>
      </c>
      <c r="I26" s="7">
        <v>2</v>
      </c>
      <c r="J26" s="8">
        <f t="shared" si="0"/>
        <v>22248.799999999999</v>
      </c>
    </row>
    <row r="27" spans="1:10" x14ac:dyDescent="0.25">
      <c r="A27" s="4">
        <v>11</v>
      </c>
      <c r="B27" s="4"/>
      <c r="C27" s="4" t="s">
        <v>10</v>
      </c>
      <c r="D27" s="4">
        <v>41</v>
      </c>
      <c r="E27" s="4">
        <v>12</v>
      </c>
      <c r="F27" s="4" t="s">
        <v>19</v>
      </c>
      <c r="G27" s="7"/>
      <c r="H27" s="8">
        <v>11124.4</v>
      </c>
      <c r="I27" s="7">
        <v>2</v>
      </c>
      <c r="J27" s="8">
        <f t="shared" si="0"/>
        <v>22248.799999999999</v>
      </c>
    </row>
    <row r="28" spans="1:10" x14ac:dyDescent="0.25">
      <c r="A28" s="5">
        <v>12</v>
      </c>
      <c r="B28" s="5" t="s">
        <v>10</v>
      </c>
      <c r="C28" s="5"/>
      <c r="D28" s="5">
        <v>7</v>
      </c>
      <c r="E28" s="5">
        <v>12</v>
      </c>
      <c r="F28" s="6" t="s">
        <v>13</v>
      </c>
      <c r="G28" s="6"/>
      <c r="H28" s="8">
        <v>11124.4</v>
      </c>
      <c r="I28" s="7">
        <v>2</v>
      </c>
      <c r="J28" s="8">
        <f t="shared" si="0"/>
        <v>22248.799999999999</v>
      </c>
    </row>
    <row r="29" spans="1:10" x14ac:dyDescent="0.25">
      <c r="A29" s="4">
        <v>13</v>
      </c>
      <c r="B29" s="5" t="s">
        <v>10</v>
      </c>
      <c r="C29" s="5"/>
      <c r="D29" s="5">
        <v>17</v>
      </c>
      <c r="E29" s="5">
        <v>12</v>
      </c>
      <c r="F29" s="6" t="s">
        <v>13</v>
      </c>
      <c r="G29" s="6"/>
      <c r="H29" s="8">
        <v>11124.4</v>
      </c>
      <c r="I29" s="7">
        <v>2</v>
      </c>
      <c r="J29" s="8">
        <f t="shared" si="0"/>
        <v>22248.799999999999</v>
      </c>
    </row>
    <row r="30" spans="1:10" x14ac:dyDescent="0.25">
      <c r="A30" s="5">
        <v>14</v>
      </c>
      <c r="B30" s="4" t="s">
        <v>10</v>
      </c>
      <c r="C30" s="4"/>
      <c r="D30" s="4">
        <v>6</v>
      </c>
      <c r="E30" s="4">
        <v>12</v>
      </c>
      <c r="F30" s="4" t="s">
        <v>19</v>
      </c>
      <c r="G30" s="7"/>
      <c r="H30" s="8">
        <v>11124.4</v>
      </c>
      <c r="I30" s="7">
        <v>2</v>
      </c>
      <c r="J30" s="8">
        <f t="shared" si="0"/>
        <v>22248.799999999999</v>
      </c>
    </row>
    <row r="31" spans="1:10" x14ac:dyDescent="0.25">
      <c r="A31" s="4">
        <v>15</v>
      </c>
      <c r="B31" s="5"/>
      <c r="C31" s="5" t="s">
        <v>10</v>
      </c>
      <c r="D31" s="5">
        <v>7</v>
      </c>
      <c r="E31" s="5">
        <v>12</v>
      </c>
      <c r="F31" s="6" t="s">
        <v>18</v>
      </c>
      <c r="G31" s="6"/>
      <c r="H31" s="8">
        <v>11124.4</v>
      </c>
      <c r="I31" s="7">
        <v>2</v>
      </c>
      <c r="J31" s="8">
        <f t="shared" si="0"/>
        <v>22248.799999999999</v>
      </c>
    </row>
    <row r="32" spans="1:10" x14ac:dyDescent="0.25">
      <c r="A32" s="5">
        <v>16</v>
      </c>
      <c r="B32" s="5" t="s">
        <v>10</v>
      </c>
      <c r="C32" s="5"/>
      <c r="D32" s="5">
        <v>45</v>
      </c>
      <c r="E32" s="5">
        <v>12</v>
      </c>
      <c r="F32" s="7" t="s">
        <v>12</v>
      </c>
      <c r="G32" s="6"/>
      <c r="H32" s="8">
        <v>11124.4</v>
      </c>
      <c r="I32" s="7">
        <v>2</v>
      </c>
      <c r="J32" s="8">
        <f t="shared" si="0"/>
        <v>22248.799999999999</v>
      </c>
    </row>
    <row r="33" spans="1:10" ht="22.5" x14ac:dyDescent="0.25">
      <c r="A33" s="4">
        <v>17</v>
      </c>
      <c r="B33" s="9"/>
      <c r="C33" s="9" t="s">
        <v>10</v>
      </c>
      <c r="D33" s="9">
        <v>69</v>
      </c>
      <c r="E33" s="9">
        <v>12</v>
      </c>
      <c r="F33" s="9" t="s">
        <v>11</v>
      </c>
      <c r="G33" s="9"/>
      <c r="H33" s="10">
        <v>11124.4</v>
      </c>
      <c r="I33" s="11">
        <v>2</v>
      </c>
      <c r="J33" s="10">
        <f t="shared" si="0"/>
        <v>22248.799999999999</v>
      </c>
    </row>
    <row r="34" spans="1:10" ht="22.5" x14ac:dyDescent="0.25">
      <c r="A34" s="5">
        <v>18</v>
      </c>
      <c r="B34" s="12"/>
      <c r="C34" s="12">
        <v>3</v>
      </c>
      <c r="D34" s="12">
        <v>3</v>
      </c>
      <c r="E34" s="12">
        <v>2</v>
      </c>
      <c r="F34" s="12" t="s">
        <v>21</v>
      </c>
      <c r="G34" s="12"/>
      <c r="H34" s="10">
        <v>11124.4</v>
      </c>
      <c r="I34" s="11">
        <v>2</v>
      </c>
      <c r="J34" s="10">
        <f t="shared" si="0"/>
        <v>22248.799999999999</v>
      </c>
    </row>
    <row r="35" spans="1:10" ht="22.5" x14ac:dyDescent="0.25">
      <c r="A35" s="4">
        <v>19</v>
      </c>
      <c r="B35" s="12"/>
      <c r="C35" s="12">
        <v>8</v>
      </c>
      <c r="D35" s="12">
        <v>3</v>
      </c>
      <c r="E35" s="12">
        <v>2</v>
      </c>
      <c r="F35" s="12" t="s">
        <v>21</v>
      </c>
      <c r="G35" s="12"/>
      <c r="H35" s="10">
        <v>11124.4</v>
      </c>
      <c r="I35" s="11">
        <v>2</v>
      </c>
      <c r="J35" s="10">
        <f t="shared" si="0"/>
        <v>22248.799999999999</v>
      </c>
    </row>
    <row r="36" spans="1:10" x14ac:dyDescent="0.25">
      <c r="A36" s="5">
        <v>20</v>
      </c>
      <c r="B36" s="5"/>
      <c r="C36" s="5" t="s">
        <v>10</v>
      </c>
      <c r="D36" s="5">
        <v>30</v>
      </c>
      <c r="E36" s="5">
        <v>12</v>
      </c>
      <c r="F36" s="6" t="s">
        <v>13</v>
      </c>
      <c r="G36" s="6"/>
      <c r="H36" s="8">
        <v>11124.4</v>
      </c>
      <c r="I36" s="7">
        <v>2</v>
      </c>
      <c r="J36" s="8">
        <f t="shared" si="0"/>
        <v>22248.799999999999</v>
      </c>
    </row>
    <row r="37" spans="1:10" x14ac:dyDescent="0.25">
      <c r="A37" s="4">
        <v>21</v>
      </c>
      <c r="B37" s="5"/>
      <c r="C37" s="5" t="s">
        <v>10</v>
      </c>
      <c r="D37" s="5">
        <v>37</v>
      </c>
      <c r="E37" s="5">
        <v>12</v>
      </c>
      <c r="F37" s="4" t="s">
        <v>19</v>
      </c>
      <c r="G37" s="6"/>
      <c r="H37" s="8">
        <v>11124.4</v>
      </c>
      <c r="I37" s="7">
        <v>2</v>
      </c>
      <c r="J37" s="8">
        <f t="shared" si="0"/>
        <v>22248.799999999999</v>
      </c>
    </row>
    <row r="38" spans="1:10" x14ac:dyDescent="0.25">
      <c r="A38" s="5">
        <v>22</v>
      </c>
      <c r="B38" s="4" t="s">
        <v>10</v>
      </c>
      <c r="C38" s="4"/>
      <c r="D38" s="4">
        <v>11</v>
      </c>
      <c r="E38" s="4">
        <v>12</v>
      </c>
      <c r="F38" s="7" t="s">
        <v>12</v>
      </c>
      <c r="G38" s="7"/>
      <c r="H38" s="8">
        <v>11124.4</v>
      </c>
      <c r="I38" s="7">
        <v>2</v>
      </c>
      <c r="J38" s="8">
        <f t="shared" si="0"/>
        <v>22248.799999999999</v>
      </c>
    </row>
    <row r="39" spans="1:10" x14ac:dyDescent="0.25">
      <c r="A39" s="4">
        <v>23</v>
      </c>
      <c r="B39" s="4"/>
      <c r="C39" s="4" t="s">
        <v>10</v>
      </c>
      <c r="D39" s="4">
        <v>22</v>
      </c>
      <c r="E39" s="4">
        <v>12</v>
      </c>
      <c r="F39" s="7" t="s">
        <v>12</v>
      </c>
      <c r="G39" s="7"/>
      <c r="H39" s="8">
        <v>11124.4</v>
      </c>
      <c r="I39" s="7">
        <v>2</v>
      </c>
      <c r="J39" s="8">
        <f t="shared" si="0"/>
        <v>22248.799999999999</v>
      </c>
    </row>
    <row r="40" spans="1:10" x14ac:dyDescent="0.25">
      <c r="A40" s="5">
        <v>24</v>
      </c>
      <c r="B40" s="4" t="s">
        <v>10</v>
      </c>
      <c r="C40" s="4"/>
      <c r="D40" s="4">
        <v>9</v>
      </c>
      <c r="E40" s="4">
        <v>9</v>
      </c>
      <c r="F40" s="7" t="s">
        <v>17</v>
      </c>
      <c r="G40" s="7"/>
      <c r="H40" s="8">
        <v>11124.4</v>
      </c>
      <c r="I40" s="7">
        <v>2</v>
      </c>
      <c r="J40" s="8">
        <f t="shared" si="0"/>
        <v>22248.799999999999</v>
      </c>
    </row>
    <row r="41" spans="1:10" x14ac:dyDescent="0.25">
      <c r="A41" s="4">
        <v>25</v>
      </c>
      <c r="B41" s="4"/>
      <c r="C41" s="4" t="s">
        <v>22</v>
      </c>
      <c r="D41" s="4">
        <v>26</v>
      </c>
      <c r="E41" s="4">
        <v>12</v>
      </c>
      <c r="F41" s="4" t="s">
        <v>19</v>
      </c>
      <c r="G41" s="7"/>
      <c r="H41" s="8">
        <v>11124.4</v>
      </c>
      <c r="I41" s="7">
        <v>2</v>
      </c>
      <c r="J41" s="8">
        <f t="shared" si="0"/>
        <v>22248.799999999999</v>
      </c>
    </row>
    <row r="42" spans="1:10" x14ac:dyDescent="0.25">
      <c r="A42" s="5">
        <v>26</v>
      </c>
      <c r="B42" s="4"/>
      <c r="C42" s="4" t="s">
        <v>22</v>
      </c>
      <c r="D42" s="4">
        <v>43</v>
      </c>
      <c r="E42" s="4">
        <v>12</v>
      </c>
      <c r="F42" s="4" t="s">
        <v>19</v>
      </c>
      <c r="G42" s="7"/>
      <c r="H42" s="8">
        <v>11124.4</v>
      </c>
      <c r="I42" s="7">
        <v>2</v>
      </c>
      <c r="J42" s="8">
        <f t="shared" si="0"/>
        <v>22248.799999999999</v>
      </c>
    </row>
    <row r="43" spans="1:10" x14ac:dyDescent="0.25">
      <c r="A43" s="4">
        <v>27</v>
      </c>
      <c r="B43" s="5" t="s">
        <v>10</v>
      </c>
      <c r="C43" s="5"/>
      <c r="D43" s="5">
        <v>11</v>
      </c>
      <c r="E43" s="5">
        <v>12</v>
      </c>
      <c r="F43" s="6" t="s">
        <v>18</v>
      </c>
      <c r="G43" s="6"/>
      <c r="H43" s="8">
        <v>11124.4</v>
      </c>
      <c r="I43" s="7">
        <v>2</v>
      </c>
      <c r="J43" s="8">
        <f t="shared" si="0"/>
        <v>22248.799999999999</v>
      </c>
    </row>
    <row r="44" spans="1:10" x14ac:dyDescent="0.25">
      <c r="A44" s="5">
        <v>28</v>
      </c>
      <c r="B44" s="5"/>
      <c r="C44" s="5" t="s">
        <v>10</v>
      </c>
      <c r="D44" s="5">
        <v>2</v>
      </c>
      <c r="E44" s="5">
        <v>12</v>
      </c>
      <c r="F44" s="4" t="s">
        <v>19</v>
      </c>
      <c r="G44" s="6"/>
      <c r="H44" s="8">
        <v>11124.4</v>
      </c>
      <c r="I44" s="7">
        <v>2</v>
      </c>
      <c r="J44" s="8">
        <f t="shared" si="0"/>
        <v>22248.799999999999</v>
      </c>
    </row>
    <row r="45" spans="1:10" x14ac:dyDescent="0.25">
      <c r="A45" s="4">
        <v>29</v>
      </c>
      <c r="B45" s="4" t="s">
        <v>10</v>
      </c>
      <c r="C45" s="4"/>
      <c r="D45" s="4">
        <v>4</v>
      </c>
      <c r="E45" s="4">
        <v>12</v>
      </c>
      <c r="F45" s="6" t="s">
        <v>13</v>
      </c>
      <c r="G45" s="7"/>
      <c r="H45" s="8">
        <v>11124.4</v>
      </c>
      <c r="I45" s="7">
        <v>2</v>
      </c>
      <c r="J45" s="8">
        <f t="shared" si="0"/>
        <v>22248.799999999999</v>
      </c>
    </row>
    <row r="46" spans="1:10" x14ac:dyDescent="0.25">
      <c r="A46" s="5">
        <v>30</v>
      </c>
      <c r="B46" s="4" t="s">
        <v>10</v>
      </c>
      <c r="C46" s="4"/>
      <c r="D46" s="4">
        <v>43</v>
      </c>
      <c r="E46" s="4">
        <v>12</v>
      </c>
      <c r="F46" s="6" t="s">
        <v>18</v>
      </c>
      <c r="G46" s="7"/>
      <c r="H46" s="8">
        <v>11124.4</v>
      </c>
      <c r="I46" s="7">
        <v>2</v>
      </c>
      <c r="J46" s="8">
        <f t="shared" si="0"/>
        <v>22248.799999999999</v>
      </c>
    </row>
    <row r="47" spans="1:10" x14ac:dyDescent="0.25">
      <c r="A47" s="4">
        <v>31</v>
      </c>
      <c r="B47" s="5" t="s">
        <v>10</v>
      </c>
      <c r="C47" s="5"/>
      <c r="D47" s="5">
        <v>10</v>
      </c>
      <c r="E47" s="5">
        <v>12</v>
      </c>
      <c r="F47" s="6" t="s">
        <v>18</v>
      </c>
      <c r="G47" s="6"/>
      <c r="H47" s="8">
        <v>11124.4</v>
      </c>
      <c r="I47" s="7">
        <v>2</v>
      </c>
      <c r="J47" s="8">
        <f t="shared" si="0"/>
        <v>22248.799999999999</v>
      </c>
    </row>
    <row r="48" spans="1:10" x14ac:dyDescent="0.25">
      <c r="A48" s="5">
        <v>32</v>
      </c>
      <c r="B48" s="5"/>
      <c r="C48" s="5" t="s">
        <v>10</v>
      </c>
      <c r="D48" s="5">
        <v>3</v>
      </c>
      <c r="E48" s="5">
        <v>12</v>
      </c>
      <c r="F48" s="4" t="s">
        <v>19</v>
      </c>
      <c r="G48" s="6"/>
      <c r="H48" s="8">
        <v>11124.4</v>
      </c>
      <c r="I48" s="7">
        <v>2</v>
      </c>
      <c r="J48" s="8">
        <f t="shared" si="0"/>
        <v>22248.799999999999</v>
      </c>
    </row>
    <row r="49" spans="1:10" x14ac:dyDescent="0.25">
      <c r="A49" s="4">
        <v>33</v>
      </c>
      <c r="B49" s="4"/>
      <c r="C49" s="4" t="s">
        <v>10</v>
      </c>
      <c r="D49" s="4">
        <v>25</v>
      </c>
      <c r="E49" s="4">
        <v>12</v>
      </c>
      <c r="F49" s="4" t="s">
        <v>19</v>
      </c>
      <c r="G49" s="7"/>
      <c r="H49" s="8">
        <v>11124.4</v>
      </c>
      <c r="I49" s="7">
        <v>2</v>
      </c>
      <c r="J49" s="8">
        <f t="shared" si="0"/>
        <v>22248.799999999999</v>
      </c>
    </row>
    <row r="50" spans="1:10" x14ac:dyDescent="0.25">
      <c r="A50" s="5">
        <v>34</v>
      </c>
      <c r="B50" s="5" t="s">
        <v>10</v>
      </c>
      <c r="C50" s="5"/>
      <c r="D50" s="5">
        <v>18</v>
      </c>
      <c r="E50" s="5">
        <v>12</v>
      </c>
      <c r="F50" s="4" t="s">
        <v>19</v>
      </c>
      <c r="G50" s="6" t="s">
        <v>23</v>
      </c>
      <c r="H50" s="8">
        <v>11124.4</v>
      </c>
      <c r="I50" s="7">
        <v>2</v>
      </c>
      <c r="J50" s="8">
        <f t="shared" si="0"/>
        <v>22248.799999999999</v>
      </c>
    </row>
    <row r="51" spans="1:10" x14ac:dyDescent="0.25">
      <c r="A51" s="4">
        <v>35</v>
      </c>
      <c r="B51" s="5"/>
      <c r="C51" s="5" t="s">
        <v>10</v>
      </c>
      <c r="D51" s="5">
        <v>8</v>
      </c>
      <c r="E51" s="5">
        <v>12</v>
      </c>
      <c r="F51" s="4" t="s">
        <v>19</v>
      </c>
      <c r="G51" s="6"/>
      <c r="H51" s="8">
        <v>11124.4</v>
      </c>
      <c r="I51" s="7">
        <v>2</v>
      </c>
      <c r="J51" s="8">
        <f t="shared" si="0"/>
        <v>22248.799999999999</v>
      </c>
    </row>
    <row r="52" spans="1:10" ht="45" x14ac:dyDescent="0.25">
      <c r="A52" s="5">
        <v>36</v>
      </c>
      <c r="B52" s="4"/>
      <c r="C52" s="4" t="s">
        <v>10</v>
      </c>
      <c r="D52" s="4">
        <v>17</v>
      </c>
      <c r="E52" s="4">
        <v>12</v>
      </c>
      <c r="F52" s="4" t="s">
        <v>19</v>
      </c>
      <c r="G52" s="7" t="s">
        <v>24</v>
      </c>
      <c r="H52" s="8">
        <v>11124.4</v>
      </c>
      <c r="I52" s="7">
        <v>2</v>
      </c>
      <c r="J52" s="8">
        <f t="shared" si="0"/>
        <v>22248.799999999999</v>
      </c>
    </row>
    <row r="53" spans="1:10" x14ac:dyDescent="0.25">
      <c r="A53" s="4">
        <v>37</v>
      </c>
      <c r="B53" s="4"/>
      <c r="C53" s="4" t="s">
        <v>22</v>
      </c>
      <c r="D53" s="4">
        <v>8</v>
      </c>
      <c r="E53" s="4">
        <v>12</v>
      </c>
      <c r="F53" s="4" t="s">
        <v>19</v>
      </c>
      <c r="G53" s="7"/>
      <c r="H53" s="8">
        <v>11124.4</v>
      </c>
      <c r="I53" s="7">
        <v>2</v>
      </c>
      <c r="J53" s="8">
        <f t="shared" si="0"/>
        <v>22248.799999999999</v>
      </c>
    </row>
    <row r="54" spans="1:10" x14ac:dyDescent="0.25">
      <c r="A54" s="5">
        <v>38</v>
      </c>
      <c r="B54" s="12"/>
      <c r="C54" s="12" t="s">
        <v>22</v>
      </c>
      <c r="D54" s="13">
        <v>7</v>
      </c>
      <c r="E54" s="12">
        <v>3</v>
      </c>
      <c r="F54" s="12" t="s">
        <v>25</v>
      </c>
      <c r="G54" s="12"/>
      <c r="H54" s="10">
        <v>11124.4</v>
      </c>
      <c r="I54" s="11">
        <v>2</v>
      </c>
      <c r="J54" s="10">
        <f t="shared" si="0"/>
        <v>22248.799999999999</v>
      </c>
    </row>
    <row r="55" spans="1:10" x14ac:dyDescent="0.25">
      <c r="A55" s="4">
        <v>39</v>
      </c>
      <c r="B55" s="4" t="s">
        <v>10</v>
      </c>
      <c r="C55" s="4"/>
      <c r="D55" s="4">
        <v>9</v>
      </c>
      <c r="E55" s="4"/>
      <c r="F55" s="7" t="s">
        <v>26</v>
      </c>
      <c r="G55" s="7"/>
      <c r="H55" s="8">
        <v>11124.4</v>
      </c>
      <c r="I55" s="7">
        <v>2</v>
      </c>
      <c r="J55" s="8">
        <f t="shared" si="0"/>
        <v>22248.799999999999</v>
      </c>
    </row>
    <row r="56" spans="1:10" x14ac:dyDescent="0.25">
      <c r="A56" s="5">
        <v>40</v>
      </c>
      <c r="B56" s="5" t="s">
        <v>10</v>
      </c>
      <c r="C56" s="5"/>
      <c r="D56" s="5">
        <v>26</v>
      </c>
      <c r="E56" s="5">
        <v>12</v>
      </c>
      <c r="F56" s="7" t="s">
        <v>12</v>
      </c>
      <c r="G56" s="6"/>
      <c r="H56" s="8">
        <v>11124.4</v>
      </c>
      <c r="I56" s="7">
        <v>2</v>
      </c>
      <c r="J56" s="8">
        <f t="shared" si="0"/>
        <v>22248.799999999999</v>
      </c>
    </row>
    <row r="57" spans="1:10" x14ac:dyDescent="0.25">
      <c r="A57" s="4">
        <v>41</v>
      </c>
      <c r="B57" s="5"/>
      <c r="C57" s="5" t="s">
        <v>10</v>
      </c>
      <c r="D57" s="5">
        <v>39</v>
      </c>
      <c r="E57" s="5">
        <v>10</v>
      </c>
      <c r="F57" s="6" t="s">
        <v>27</v>
      </c>
      <c r="G57" s="6"/>
      <c r="H57" s="8">
        <v>11124.4</v>
      </c>
      <c r="I57" s="7">
        <v>2</v>
      </c>
      <c r="J57" s="8">
        <f t="shared" si="0"/>
        <v>22248.799999999999</v>
      </c>
    </row>
    <row r="58" spans="1:10" x14ac:dyDescent="0.25">
      <c r="A58" s="5">
        <v>42</v>
      </c>
      <c r="B58" s="4"/>
      <c r="C58" s="4" t="s">
        <v>10</v>
      </c>
      <c r="D58" s="4">
        <v>43</v>
      </c>
      <c r="E58" s="4">
        <v>12</v>
      </c>
      <c r="F58" s="4" t="s">
        <v>19</v>
      </c>
      <c r="G58" s="7"/>
      <c r="H58" s="8">
        <v>11124.4</v>
      </c>
      <c r="I58" s="7">
        <v>2</v>
      </c>
      <c r="J58" s="8">
        <f t="shared" si="0"/>
        <v>22248.799999999999</v>
      </c>
    </row>
    <row r="59" spans="1:10" x14ac:dyDescent="0.25">
      <c r="A59" s="4">
        <v>43</v>
      </c>
      <c r="B59" s="4" t="s">
        <v>10</v>
      </c>
      <c r="C59" s="4"/>
      <c r="D59" s="4">
        <v>41</v>
      </c>
      <c r="E59" s="4">
        <v>12</v>
      </c>
      <c r="F59" s="6" t="s">
        <v>13</v>
      </c>
      <c r="G59" s="7"/>
      <c r="H59" s="8">
        <v>11124.4</v>
      </c>
      <c r="I59" s="7">
        <v>2</v>
      </c>
      <c r="J59" s="8">
        <f t="shared" si="0"/>
        <v>22248.799999999999</v>
      </c>
    </row>
    <row r="60" spans="1:10" x14ac:dyDescent="0.25">
      <c r="A60" s="5">
        <v>44</v>
      </c>
      <c r="B60" s="4" t="s">
        <v>10</v>
      </c>
      <c r="C60" s="4"/>
      <c r="D60" s="4">
        <v>10</v>
      </c>
      <c r="E60" s="4">
        <v>12</v>
      </c>
      <c r="F60" s="6" t="s">
        <v>18</v>
      </c>
      <c r="G60" s="7"/>
      <c r="H60" s="8">
        <v>11124.4</v>
      </c>
      <c r="I60" s="7">
        <v>2</v>
      </c>
      <c r="J60" s="8">
        <f t="shared" si="0"/>
        <v>22248.799999999999</v>
      </c>
    </row>
    <row r="61" spans="1:10" x14ac:dyDescent="0.25">
      <c r="A61" s="4">
        <v>45</v>
      </c>
      <c r="B61" s="4"/>
      <c r="C61" s="4" t="s">
        <v>10</v>
      </c>
      <c r="D61" s="4">
        <v>15</v>
      </c>
      <c r="E61" s="4">
        <v>12</v>
      </c>
      <c r="F61" s="6" t="s">
        <v>18</v>
      </c>
      <c r="G61" s="7"/>
      <c r="H61" s="8">
        <v>11124.4</v>
      </c>
      <c r="I61" s="7">
        <v>2</v>
      </c>
      <c r="J61" s="8">
        <f t="shared" si="0"/>
        <v>22248.799999999999</v>
      </c>
    </row>
    <row r="62" spans="1:10" x14ac:dyDescent="0.25">
      <c r="A62" s="5">
        <v>46</v>
      </c>
      <c r="B62" s="4" t="s">
        <v>10</v>
      </c>
      <c r="C62" s="4"/>
      <c r="D62" s="4">
        <v>4</v>
      </c>
      <c r="E62" s="4">
        <v>12</v>
      </c>
      <c r="F62" s="7" t="s">
        <v>28</v>
      </c>
      <c r="G62" s="7"/>
      <c r="H62" s="8">
        <v>11124.4</v>
      </c>
      <c r="I62" s="7">
        <v>2</v>
      </c>
      <c r="J62" s="8">
        <f t="shared" si="0"/>
        <v>22248.799999999999</v>
      </c>
    </row>
    <row r="63" spans="1:10" x14ac:dyDescent="0.25">
      <c r="A63" s="4">
        <v>47</v>
      </c>
      <c r="B63" s="4" t="s">
        <v>10</v>
      </c>
      <c r="C63" s="4"/>
      <c r="D63" s="4">
        <v>3.9</v>
      </c>
      <c r="E63" s="4">
        <v>12</v>
      </c>
      <c r="F63" s="4" t="s">
        <v>19</v>
      </c>
      <c r="G63" s="7"/>
      <c r="H63" s="8">
        <v>11124.4</v>
      </c>
      <c r="I63" s="7">
        <v>2</v>
      </c>
      <c r="J63" s="8">
        <f t="shared" si="0"/>
        <v>22248.799999999999</v>
      </c>
    </row>
    <row r="64" spans="1:10" x14ac:dyDescent="0.25">
      <c r="A64" s="5">
        <v>48</v>
      </c>
      <c r="B64" s="5" t="s">
        <v>10</v>
      </c>
      <c r="C64" s="5"/>
      <c r="D64" s="5">
        <v>16</v>
      </c>
      <c r="E64" s="5">
        <v>12</v>
      </c>
      <c r="F64" s="6" t="s">
        <v>18</v>
      </c>
      <c r="G64" s="6"/>
      <c r="H64" s="8">
        <v>11124.4</v>
      </c>
      <c r="I64" s="7">
        <v>2</v>
      </c>
      <c r="J64" s="8">
        <f t="shared" si="0"/>
        <v>22248.799999999999</v>
      </c>
    </row>
    <row r="65" spans="1:10" x14ac:dyDescent="0.25">
      <c r="A65" s="4">
        <v>49</v>
      </c>
      <c r="B65" s="5"/>
      <c r="C65" s="5" t="s">
        <v>10</v>
      </c>
      <c r="D65" s="5">
        <v>39</v>
      </c>
      <c r="E65" s="5">
        <v>12</v>
      </c>
      <c r="F65" s="6" t="s">
        <v>18</v>
      </c>
      <c r="G65" s="6"/>
      <c r="H65" s="8">
        <v>11124.4</v>
      </c>
      <c r="I65" s="7">
        <v>2</v>
      </c>
      <c r="J65" s="8">
        <f t="shared" si="0"/>
        <v>22248.799999999999</v>
      </c>
    </row>
    <row r="66" spans="1:10" x14ac:dyDescent="0.25">
      <c r="A66" s="5">
        <v>50</v>
      </c>
      <c r="B66" s="5" t="s">
        <v>10</v>
      </c>
      <c r="C66" s="5"/>
      <c r="D66" s="5">
        <v>41</v>
      </c>
      <c r="E66" s="5">
        <v>12</v>
      </c>
      <c r="F66" s="6" t="s">
        <v>18</v>
      </c>
      <c r="G66" s="6"/>
      <c r="H66" s="8">
        <v>11124.4</v>
      </c>
      <c r="I66" s="7">
        <v>2</v>
      </c>
      <c r="J66" s="8">
        <f t="shared" si="0"/>
        <v>22248.799999999999</v>
      </c>
    </row>
    <row r="67" spans="1:10" x14ac:dyDescent="0.25">
      <c r="A67" s="4">
        <v>51</v>
      </c>
      <c r="B67" s="4"/>
      <c r="C67" s="4" t="s">
        <v>10</v>
      </c>
      <c r="D67" s="4">
        <v>37</v>
      </c>
      <c r="E67" s="4">
        <v>12</v>
      </c>
      <c r="F67" s="4" t="s">
        <v>19</v>
      </c>
      <c r="G67" s="7"/>
      <c r="H67" s="8">
        <v>11124.4</v>
      </c>
      <c r="I67" s="7">
        <v>2</v>
      </c>
      <c r="J67" s="8">
        <f t="shared" si="0"/>
        <v>22248.799999999999</v>
      </c>
    </row>
    <row r="68" spans="1:10" x14ac:dyDescent="0.25">
      <c r="A68" s="5">
        <v>52</v>
      </c>
      <c r="B68" s="12"/>
      <c r="C68" s="12" t="s">
        <v>10</v>
      </c>
      <c r="D68" s="12">
        <v>69</v>
      </c>
      <c r="E68" s="12">
        <v>11</v>
      </c>
      <c r="F68" s="7" t="s">
        <v>15</v>
      </c>
      <c r="G68" s="12" t="s">
        <v>29</v>
      </c>
      <c r="H68" s="10">
        <v>11124.4</v>
      </c>
      <c r="I68" s="11">
        <v>2</v>
      </c>
      <c r="J68" s="10">
        <f t="shared" si="0"/>
        <v>22248.799999999999</v>
      </c>
    </row>
    <row r="69" spans="1:10" x14ac:dyDescent="0.25">
      <c r="A69" s="4">
        <v>53</v>
      </c>
      <c r="B69" s="5" t="s">
        <v>10</v>
      </c>
      <c r="C69" s="5"/>
      <c r="D69" s="5">
        <v>9</v>
      </c>
      <c r="E69" s="5">
        <v>12</v>
      </c>
      <c r="F69" s="7" t="s">
        <v>12</v>
      </c>
      <c r="G69" s="6"/>
      <c r="H69" s="8">
        <v>11124.4</v>
      </c>
      <c r="I69" s="7">
        <v>2</v>
      </c>
      <c r="J69" s="8">
        <f t="shared" si="0"/>
        <v>22248.799999999999</v>
      </c>
    </row>
    <row r="70" spans="1:10" x14ac:dyDescent="0.25">
      <c r="A70" s="5">
        <v>54</v>
      </c>
      <c r="B70" s="5" t="s">
        <v>10</v>
      </c>
      <c r="C70" s="5"/>
      <c r="D70" s="5">
        <v>19</v>
      </c>
      <c r="E70" s="5">
        <v>12</v>
      </c>
      <c r="F70" s="6" t="s">
        <v>13</v>
      </c>
      <c r="G70" s="6"/>
      <c r="H70" s="8">
        <v>11124.4</v>
      </c>
      <c r="I70" s="7">
        <v>2</v>
      </c>
      <c r="J70" s="8">
        <f t="shared" si="0"/>
        <v>22248.799999999999</v>
      </c>
    </row>
    <row r="71" spans="1:10" x14ac:dyDescent="0.25">
      <c r="A71" s="4">
        <v>55</v>
      </c>
      <c r="B71" s="4"/>
      <c r="C71" s="4" t="s">
        <v>10</v>
      </c>
      <c r="D71" s="4">
        <v>3</v>
      </c>
      <c r="E71" s="4"/>
      <c r="F71" s="7" t="s">
        <v>30</v>
      </c>
      <c r="G71" s="7"/>
      <c r="H71" s="8">
        <v>11124.4</v>
      </c>
      <c r="I71" s="7">
        <v>2</v>
      </c>
      <c r="J71" s="8">
        <f t="shared" si="0"/>
        <v>22248.799999999999</v>
      </c>
    </row>
    <row r="72" spans="1:10" x14ac:dyDescent="0.25">
      <c r="A72" s="5">
        <v>56</v>
      </c>
      <c r="B72" s="5" t="s">
        <v>10</v>
      </c>
      <c r="C72" s="5"/>
      <c r="D72" s="5">
        <v>2</v>
      </c>
      <c r="E72" s="5">
        <v>12</v>
      </c>
      <c r="F72" s="4" t="s">
        <v>19</v>
      </c>
      <c r="G72" s="6"/>
      <c r="H72" s="8">
        <v>11124.4</v>
      </c>
      <c r="I72" s="7">
        <v>2</v>
      </c>
      <c r="J72" s="8">
        <f t="shared" si="0"/>
        <v>22248.799999999999</v>
      </c>
    </row>
    <row r="73" spans="1:10" x14ac:dyDescent="0.25">
      <c r="A73" s="4">
        <v>57</v>
      </c>
      <c r="B73" s="4"/>
      <c r="C73" s="4" t="s">
        <v>10</v>
      </c>
      <c r="D73" s="4">
        <v>36</v>
      </c>
      <c r="E73" s="4">
        <v>12</v>
      </c>
      <c r="F73" s="4" t="s">
        <v>19</v>
      </c>
      <c r="G73" s="7"/>
      <c r="H73" s="8">
        <v>11124.4</v>
      </c>
      <c r="I73" s="7">
        <v>2</v>
      </c>
      <c r="J73" s="8">
        <f t="shared" si="0"/>
        <v>22248.799999999999</v>
      </c>
    </row>
    <row r="74" spans="1:10" x14ac:dyDescent="0.25">
      <c r="A74" s="5">
        <v>58</v>
      </c>
      <c r="B74" s="4" t="s">
        <v>10</v>
      </c>
      <c r="C74" s="4"/>
      <c r="D74" s="4">
        <v>39</v>
      </c>
      <c r="E74" s="4">
        <v>12</v>
      </c>
      <c r="F74" s="4" t="s">
        <v>19</v>
      </c>
      <c r="G74" s="7"/>
      <c r="H74" s="8">
        <v>11124.4</v>
      </c>
      <c r="I74" s="7">
        <v>2</v>
      </c>
      <c r="J74" s="8">
        <f t="shared" si="0"/>
        <v>22248.799999999999</v>
      </c>
    </row>
    <row r="75" spans="1:10" x14ac:dyDescent="0.25">
      <c r="A75" s="4">
        <v>59</v>
      </c>
      <c r="B75" s="14" t="s">
        <v>10</v>
      </c>
      <c r="C75" s="14"/>
      <c r="D75" s="14">
        <v>7</v>
      </c>
      <c r="E75" s="14">
        <v>11</v>
      </c>
      <c r="F75" s="7" t="s">
        <v>15</v>
      </c>
      <c r="G75" s="12" t="s">
        <v>29</v>
      </c>
      <c r="H75" s="10">
        <v>11124.4</v>
      </c>
      <c r="I75" s="11">
        <v>2</v>
      </c>
      <c r="J75" s="10">
        <f t="shared" si="0"/>
        <v>22248.799999999999</v>
      </c>
    </row>
    <row r="76" spans="1:10" x14ac:dyDescent="0.25">
      <c r="A76" s="5">
        <v>60</v>
      </c>
      <c r="B76" s="5"/>
      <c r="C76" s="5" t="s">
        <v>10</v>
      </c>
      <c r="D76" s="5">
        <v>24</v>
      </c>
      <c r="E76" s="5">
        <v>12</v>
      </c>
      <c r="F76" s="6" t="s">
        <v>13</v>
      </c>
      <c r="G76" s="6"/>
      <c r="H76" s="8">
        <v>11124.4</v>
      </c>
      <c r="I76" s="7">
        <v>2</v>
      </c>
      <c r="J76" s="8">
        <f t="shared" si="0"/>
        <v>22248.799999999999</v>
      </c>
    </row>
    <row r="77" spans="1:10" x14ac:dyDescent="0.25">
      <c r="A77" s="4">
        <v>61</v>
      </c>
      <c r="B77" s="4"/>
      <c r="C77" s="4" t="s">
        <v>10</v>
      </c>
      <c r="D77" s="4">
        <v>12</v>
      </c>
      <c r="E77" s="4">
        <v>12</v>
      </c>
      <c r="F77" s="6" t="s">
        <v>18</v>
      </c>
      <c r="G77" s="7"/>
      <c r="H77" s="8">
        <v>11124.4</v>
      </c>
      <c r="I77" s="7">
        <v>2</v>
      </c>
      <c r="J77" s="8">
        <f t="shared" si="0"/>
        <v>22248.799999999999</v>
      </c>
    </row>
    <row r="78" spans="1:10" x14ac:dyDescent="0.25">
      <c r="A78" s="5">
        <v>62</v>
      </c>
      <c r="B78" s="4"/>
      <c r="C78" s="4" t="s">
        <v>10</v>
      </c>
      <c r="D78" s="4">
        <v>11</v>
      </c>
      <c r="E78" s="4">
        <v>12</v>
      </c>
      <c r="F78" s="4" t="s">
        <v>19</v>
      </c>
      <c r="G78" s="7"/>
      <c r="H78" s="8">
        <v>11124.4</v>
      </c>
      <c r="I78" s="7">
        <v>2</v>
      </c>
      <c r="J78" s="8">
        <f t="shared" si="0"/>
        <v>22248.799999999999</v>
      </c>
    </row>
    <row r="79" spans="1:10" x14ac:dyDescent="0.25">
      <c r="A79" s="4">
        <v>63</v>
      </c>
      <c r="B79" s="5" t="s">
        <v>10</v>
      </c>
      <c r="C79" s="5"/>
      <c r="D79" s="5">
        <v>33</v>
      </c>
      <c r="E79" s="5">
        <v>12</v>
      </c>
      <c r="F79" s="4" t="s">
        <v>19</v>
      </c>
      <c r="G79" s="6"/>
      <c r="H79" s="8">
        <v>11124.4</v>
      </c>
      <c r="I79" s="7">
        <v>2</v>
      </c>
      <c r="J79" s="8">
        <f t="shared" si="0"/>
        <v>22248.799999999999</v>
      </c>
    </row>
    <row r="80" spans="1:10" x14ac:dyDescent="0.25">
      <c r="A80" s="5">
        <v>64</v>
      </c>
      <c r="B80" s="14"/>
      <c r="C80" s="14" t="s">
        <v>22</v>
      </c>
      <c r="D80" s="14">
        <v>9</v>
      </c>
      <c r="E80" s="12">
        <v>3</v>
      </c>
      <c r="F80" s="12" t="s">
        <v>31</v>
      </c>
      <c r="G80" s="14"/>
      <c r="H80" s="10">
        <v>11124.4</v>
      </c>
      <c r="I80" s="11">
        <v>2</v>
      </c>
      <c r="J80" s="10">
        <f t="shared" si="0"/>
        <v>22248.799999999999</v>
      </c>
    </row>
    <row r="81" spans="1:10" x14ac:dyDescent="0.25">
      <c r="A81" s="4">
        <v>65</v>
      </c>
      <c r="B81" s="5" t="s">
        <v>10</v>
      </c>
      <c r="C81" s="5"/>
      <c r="D81" s="5">
        <v>18</v>
      </c>
      <c r="E81" s="5">
        <v>12</v>
      </c>
      <c r="F81" s="6" t="s">
        <v>13</v>
      </c>
      <c r="G81" s="6"/>
      <c r="H81" s="8">
        <v>11124.4</v>
      </c>
      <c r="I81" s="7">
        <v>2</v>
      </c>
      <c r="J81" s="8">
        <f t="shared" ref="J81:J88" si="1">SUM(H81*I81)</f>
        <v>22248.799999999999</v>
      </c>
    </row>
    <row r="82" spans="1:10" x14ac:dyDescent="0.25">
      <c r="A82" s="5">
        <v>66</v>
      </c>
      <c r="B82" s="14" t="s">
        <v>10</v>
      </c>
      <c r="C82" s="14"/>
      <c r="D82" s="14">
        <v>68</v>
      </c>
      <c r="E82" s="14">
        <v>11</v>
      </c>
      <c r="F82" s="14" t="s">
        <v>27</v>
      </c>
      <c r="G82" s="14"/>
      <c r="H82" s="10">
        <v>11124.4</v>
      </c>
      <c r="I82" s="11">
        <v>2</v>
      </c>
      <c r="J82" s="10">
        <f t="shared" si="1"/>
        <v>22248.799999999999</v>
      </c>
    </row>
    <row r="83" spans="1:10" x14ac:dyDescent="0.25">
      <c r="A83" s="4">
        <v>67</v>
      </c>
      <c r="B83" s="5" t="s">
        <v>10</v>
      </c>
      <c r="C83" s="5"/>
      <c r="D83" s="5">
        <v>11</v>
      </c>
      <c r="E83" s="5">
        <v>12</v>
      </c>
      <c r="F83" s="4" t="s">
        <v>19</v>
      </c>
      <c r="G83" s="6"/>
      <c r="H83" s="8">
        <v>11124.4</v>
      </c>
      <c r="I83" s="7">
        <v>2</v>
      </c>
      <c r="J83" s="8">
        <f t="shared" si="1"/>
        <v>22248.799999999999</v>
      </c>
    </row>
    <row r="84" spans="1:10" x14ac:dyDescent="0.25">
      <c r="A84" s="5">
        <v>68</v>
      </c>
      <c r="B84" s="4" t="s">
        <v>10</v>
      </c>
      <c r="C84" s="4"/>
      <c r="D84" s="4">
        <v>10</v>
      </c>
      <c r="E84" s="4">
        <v>12</v>
      </c>
      <c r="F84" s="7" t="s">
        <v>28</v>
      </c>
      <c r="G84" s="7"/>
      <c r="H84" s="8">
        <v>11124.4</v>
      </c>
      <c r="I84" s="7">
        <v>2</v>
      </c>
      <c r="J84" s="8">
        <f t="shared" si="1"/>
        <v>22248.799999999999</v>
      </c>
    </row>
    <row r="85" spans="1:10" x14ac:dyDescent="0.25">
      <c r="A85" s="4">
        <v>69</v>
      </c>
      <c r="B85" s="12" t="s">
        <v>10</v>
      </c>
      <c r="C85" s="12"/>
      <c r="D85" s="12">
        <v>12</v>
      </c>
      <c r="E85" s="12">
        <v>12</v>
      </c>
      <c r="F85" s="14" t="s">
        <v>32</v>
      </c>
      <c r="G85" s="12" t="s">
        <v>33</v>
      </c>
      <c r="H85" s="10">
        <v>11124.4</v>
      </c>
      <c r="I85" s="11">
        <v>1</v>
      </c>
      <c r="J85" s="10">
        <f t="shared" si="1"/>
        <v>11124.4</v>
      </c>
    </row>
    <row r="86" spans="1:10" x14ac:dyDescent="0.25">
      <c r="A86" s="5">
        <v>70</v>
      </c>
      <c r="B86" s="5"/>
      <c r="C86" s="5" t="s">
        <v>10</v>
      </c>
      <c r="D86" s="5">
        <v>58</v>
      </c>
      <c r="E86" s="5">
        <v>12</v>
      </c>
      <c r="F86" s="6" t="s">
        <v>18</v>
      </c>
      <c r="G86" s="6"/>
      <c r="H86" s="8">
        <v>11124.4</v>
      </c>
      <c r="I86" s="7">
        <v>1</v>
      </c>
      <c r="J86" s="8">
        <f t="shared" si="1"/>
        <v>11124.4</v>
      </c>
    </row>
    <row r="87" spans="1:10" x14ac:dyDescent="0.25">
      <c r="A87" s="4">
        <v>71</v>
      </c>
      <c r="B87" s="5" t="s">
        <v>10</v>
      </c>
      <c r="C87" s="5"/>
      <c r="D87" s="5">
        <v>65</v>
      </c>
      <c r="E87" s="5">
        <v>10</v>
      </c>
      <c r="F87" s="6" t="s">
        <v>27</v>
      </c>
      <c r="G87" s="6"/>
      <c r="H87" s="8">
        <v>11124.4</v>
      </c>
      <c r="I87" s="7">
        <v>1</v>
      </c>
      <c r="J87" s="8">
        <f t="shared" si="1"/>
        <v>11124.4</v>
      </c>
    </row>
    <row r="88" spans="1:10" x14ac:dyDescent="0.25">
      <c r="A88" s="5">
        <v>72</v>
      </c>
      <c r="B88" s="5"/>
      <c r="C88" s="5" t="s">
        <v>10</v>
      </c>
      <c r="D88" s="5">
        <v>47</v>
      </c>
      <c r="E88" s="5">
        <v>12</v>
      </c>
      <c r="F88" s="6" t="s">
        <v>18</v>
      </c>
      <c r="G88" s="6"/>
      <c r="H88" s="8">
        <v>11124.4</v>
      </c>
      <c r="I88" s="7">
        <v>1</v>
      </c>
      <c r="J88" s="8">
        <f t="shared" si="1"/>
        <v>11124.4</v>
      </c>
    </row>
    <row r="89" spans="1:10" x14ac:dyDescent="0.25">
      <c r="A89" s="4">
        <v>73</v>
      </c>
      <c r="B89" s="15" t="s">
        <v>10</v>
      </c>
      <c r="C89" s="15"/>
      <c r="D89" s="15">
        <v>58</v>
      </c>
      <c r="E89" s="15">
        <v>12</v>
      </c>
      <c r="F89" s="15" t="s">
        <v>19</v>
      </c>
      <c r="G89" s="16"/>
      <c r="H89" s="8">
        <v>11124.4</v>
      </c>
      <c r="I89" s="16">
        <v>1</v>
      </c>
      <c r="J89" s="8">
        <f>SUM(H89*I89)</f>
        <v>11124.4</v>
      </c>
    </row>
    <row r="90" spans="1:10" x14ac:dyDescent="0.25">
      <c r="A90" s="5">
        <v>74</v>
      </c>
      <c r="B90" s="17"/>
      <c r="C90" s="17" t="s">
        <v>10</v>
      </c>
      <c r="D90" s="17">
        <v>13</v>
      </c>
      <c r="E90" s="17">
        <v>12</v>
      </c>
      <c r="F90" s="15" t="s">
        <v>19</v>
      </c>
      <c r="G90" s="17" t="s">
        <v>34</v>
      </c>
      <c r="H90" s="10">
        <v>11124.4</v>
      </c>
      <c r="I90" s="18">
        <v>1</v>
      </c>
      <c r="J90" s="10">
        <f>SUM(H90*I90)</f>
        <v>11124.4</v>
      </c>
    </row>
    <row r="91" spans="1:10" x14ac:dyDescent="0.25">
      <c r="B91" s="3">
        <f>COUNTA(B17:B88)</f>
        <v>37</v>
      </c>
      <c r="C91" s="3">
        <f>COUNTA(C17:C88)</f>
        <v>35</v>
      </c>
      <c r="I91" s="19">
        <f>SUM(I17:I90)</f>
        <v>142</v>
      </c>
      <c r="J91" s="8">
        <f>SUM(J17:J90)</f>
        <v>1579664.8000000012</v>
      </c>
    </row>
  </sheetData>
  <autoFilter ref="A16:J91"/>
  <mergeCells count="9">
    <mergeCell ref="B12:K12"/>
    <mergeCell ref="B13:K13"/>
    <mergeCell ref="B14:K14"/>
    <mergeCell ref="D10:J10"/>
    <mergeCell ref="A8:G8"/>
    <mergeCell ref="A4:J4"/>
    <mergeCell ref="A5:J5"/>
    <mergeCell ref="A6:J6"/>
    <mergeCell ref="A7:J7"/>
  </mergeCells>
  <pageMargins left="0.39370078740157483" right="0.39370078740157483" top="0.98425196850393704" bottom="0.55118110236220474" header="0.31496062992125984" footer="0.31496062992125984"/>
  <pageSetup paperSize="5" orientation="landscape" r:id="rId1"/>
  <headerFooter>
    <oddHeader xml:space="preserve">&amp;L&amp;G&amp;CSistema para el Desarrollo Integral de la Familia del Estado de Jalisco
Dirección para la Inclusión de las Personas con Discapacidad
Padrón de Beneficiarios Aparatos Auditivos&amp;R&amp;G  </oddHeader>
  </headerFooter>
  <colBreaks count="1" manualBreakCount="1">
    <brk id="19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Padrón 74 Beneficiarios</vt:lpstr>
      <vt:lpstr>'Padrón 74 Beneficiarios'!Área_de_impresión</vt:lpstr>
      <vt:lpstr>'Padrón 74 Beneficiarios'!Títulos_a_imprimir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2015-12-18T19:03:16Z</dcterms:created>
  <dcterms:modified xsi:type="dcterms:W3CDTF">2015-12-18T19:59:17Z</dcterms:modified>
</cp:coreProperties>
</file>